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5E75060E-28D0-4035-B8C9-6FC0AF3F5CB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<sst xmlns="http://schemas.openxmlformats.org/spreadsheetml/2006/main" count="8065" uniqueCount="1828">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</sst>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24" sqref="G24:I24"/>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697</v>
      </c>
      <c r="B10" s="251"/>
      <c r="C10" s="194" t="str">
        <f>VLOOKUP(A10,Listado!A6:R456,6,0)</f>
        <v>G. PROYECTOS FERROVIARIOS</v>
      </c>
      <c r="D10" s="194"/>
      <c r="E10" s="194"/>
      <c r="F10" s="194"/>
      <c r="G10" s="194" t="str">
        <f>VLOOKUP(A10,Listado!A6:R456,7,0)</f>
        <v>Técnico/a 1</v>
      </c>
      <c r="H10" s="194"/>
      <c r="I10" s="244" t="str">
        <f>VLOOKUP(A10,Listado!A6:R456,2,0)</f>
        <v>Especialista en trazado, redacción y coordinación de P. ferroviarios</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62.6" customHeight="1" thickTop="1" thickBot="1">
      <c r="A17" s="234" t="str">
        <f>VLOOKUP(A10,Listado!A6:R456,18,0)</f>
        <v>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6CH6Cr33KUxt+WFmOuoudYK4Xu9wxQgXItqQZ0e0FApYoUA4BAv+q7VTAEUlllZ+2eGLCs/+UzZpgTgM59U+Q==" saltValue="xgCENe3QmkJZyU8Cp9VqH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2022-10-11T13:23:09Z</dcterms:modified>
</cp:coreProperties>
</file>